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7650" activeTab="0"/>
  </bookViews>
  <sheets>
    <sheet name="研究経費ポイント算出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<sst xmlns="http://schemas.openxmlformats.org/spreadsheetml/2006/main" count="114" uniqueCount="106">
  <si>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r>
      <t>臨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床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試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験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研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究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経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費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ポ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イ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ン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ト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算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出</t>
    </r>
    <r>
      <rPr>
        <sz val="14"/>
        <rFont val="Times New Roman"/>
        <family val="1"/>
      </rPr>
      <t xml:space="preserve"> </t>
    </r>
    <r>
      <rPr>
        <sz val="14"/>
        <rFont val="ＭＳ ゴシック"/>
        <family val="3"/>
      </rPr>
      <t>表</t>
    </r>
  </si>
  <si>
    <t>治験依頼者：</t>
  </si>
  <si>
    <t>試験課題名：</t>
  </si>
  <si>
    <t>Ⅰ</t>
  </si>
  <si>
    <r>
      <t>（ｳｴｲﾄ×</t>
    </r>
    <r>
      <rPr>
        <sz val="10"/>
        <rFont val="Times New Roman"/>
        <family val="1"/>
      </rPr>
      <t>1</t>
    </r>
    <r>
      <rPr>
        <sz val="10"/>
        <rFont val="ＭＳ 明朝"/>
        <family val="1"/>
      </rPr>
      <t>）</t>
    </r>
  </si>
  <si>
    <t>Ⅱ</t>
  </si>
  <si>
    <r>
      <t>（ｳｴｲﾄ×</t>
    </r>
    <r>
      <rPr>
        <sz val="10"/>
        <rFont val="Times New Roman"/>
        <family val="1"/>
      </rPr>
      <t>3</t>
    </r>
    <r>
      <rPr>
        <sz val="10"/>
        <rFont val="ＭＳ 明朝"/>
        <family val="1"/>
      </rPr>
      <t>）</t>
    </r>
  </si>
  <si>
    <t>Ⅲ</t>
  </si>
  <si>
    <r>
      <t>（ｳｴｲﾄ×</t>
    </r>
    <r>
      <rPr>
        <sz val="10"/>
        <rFont val="Times New Roman"/>
        <family val="1"/>
      </rPr>
      <t>5</t>
    </r>
    <r>
      <rPr>
        <sz val="10"/>
        <rFont val="ＭＳ 明朝"/>
        <family val="1"/>
      </rPr>
      <t>）</t>
    </r>
  </si>
  <si>
    <t>ﾎﾟｲﾝﾄ数</t>
  </si>
  <si>
    <t>A</t>
  </si>
  <si>
    <t>対象疾患の重症度</t>
  </si>
  <si>
    <r>
      <t>軽</t>
    </r>
    <r>
      <rPr>
        <sz val="10"/>
        <rFont val="Times New Roman"/>
        <family val="1"/>
      </rPr>
      <t xml:space="preserve">      </t>
    </r>
    <r>
      <rPr>
        <sz val="10"/>
        <rFont val="ＭＳ 明朝"/>
        <family val="1"/>
      </rPr>
      <t>症</t>
    </r>
  </si>
  <si>
    <r>
      <t>中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等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度</t>
    </r>
  </si>
  <si>
    <t>重症・重篤</t>
  </si>
  <si>
    <t>B</t>
  </si>
  <si>
    <t>入院・外来の別</t>
  </si>
  <si>
    <r>
      <t>外</t>
    </r>
    <r>
      <rPr>
        <sz val="10"/>
        <rFont val="Times New Roman"/>
        <family val="1"/>
      </rPr>
      <t xml:space="preserve">      </t>
    </r>
    <r>
      <rPr>
        <sz val="10"/>
        <rFont val="ＭＳ 明朝"/>
        <family val="1"/>
      </rPr>
      <t>来</t>
    </r>
  </si>
  <si>
    <r>
      <t>入</t>
    </r>
    <r>
      <rPr>
        <sz val="10"/>
        <rFont val="Times New Roman"/>
        <family val="1"/>
      </rPr>
      <t xml:space="preserve">      </t>
    </r>
    <r>
      <rPr>
        <sz val="10"/>
        <rFont val="ＭＳ 明朝"/>
        <family val="1"/>
      </rPr>
      <t>院</t>
    </r>
  </si>
  <si>
    <t>C</t>
  </si>
  <si>
    <t>治験薬製造承認の状況</t>
  </si>
  <si>
    <r>
      <t>未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承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認</t>
    </r>
  </si>
  <si>
    <t>D</t>
  </si>
  <si>
    <t>デザイン</t>
  </si>
  <si>
    <t>オープン</t>
  </si>
  <si>
    <r>
      <t>単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盲</t>
    </r>
    <r>
      <rPr>
        <sz val="10"/>
        <rFont val="Times New Roman"/>
        <family val="1"/>
      </rPr>
      <t xml:space="preserve">  </t>
    </r>
    <r>
      <rPr>
        <sz val="10"/>
        <rFont val="ＭＳ 明朝"/>
        <family val="1"/>
      </rPr>
      <t>検</t>
    </r>
  </si>
  <si>
    <t>二重盲検</t>
  </si>
  <si>
    <t>E</t>
  </si>
  <si>
    <t>プラセボの使用</t>
  </si>
  <si>
    <r>
      <t>使</t>
    </r>
    <r>
      <rPr>
        <sz val="10"/>
        <rFont val="Times New Roman"/>
        <family val="1"/>
      </rPr>
      <t xml:space="preserve">      </t>
    </r>
    <r>
      <rPr>
        <sz val="10"/>
        <rFont val="ＭＳ 明朝"/>
        <family val="1"/>
      </rPr>
      <t>用</t>
    </r>
  </si>
  <si>
    <t>F</t>
  </si>
  <si>
    <t>併用薬の使用</t>
  </si>
  <si>
    <t>全面禁止</t>
  </si>
  <si>
    <t>G</t>
  </si>
  <si>
    <t>治験薬の投与経路</t>
  </si>
  <si>
    <t>内用・外用</t>
  </si>
  <si>
    <t>皮下・筋注</t>
  </si>
  <si>
    <t>静注・特殊</t>
  </si>
  <si>
    <t>H</t>
  </si>
  <si>
    <t>治験薬の投与期間</t>
  </si>
  <si>
    <r>
      <t>4</t>
    </r>
    <r>
      <rPr>
        <sz val="10"/>
        <rFont val="ＭＳ 明朝"/>
        <family val="1"/>
      </rPr>
      <t>週間以内</t>
    </r>
  </si>
  <si>
    <r>
      <t>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24</t>
    </r>
    <r>
      <rPr>
        <sz val="10"/>
        <rFont val="ＭＳ 明朝"/>
        <family val="1"/>
      </rPr>
      <t>週</t>
    </r>
  </si>
  <si>
    <r>
      <t>25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49</t>
    </r>
    <r>
      <rPr>
        <sz val="10"/>
        <rFont val="ＭＳ 明朝"/>
        <family val="1"/>
      </rPr>
      <t>週、</t>
    </r>
    <r>
      <rPr>
        <sz val="10"/>
        <rFont val="Times New Roman"/>
        <family val="1"/>
      </rPr>
      <t>50</t>
    </r>
    <r>
      <rPr>
        <sz val="10"/>
        <rFont val="ＭＳ 明朝"/>
        <family val="1"/>
      </rPr>
      <t>週以上は､</t>
    </r>
    <r>
      <rPr>
        <sz val="10"/>
        <rFont val="Times New Roman"/>
        <family val="1"/>
      </rPr>
      <t>25</t>
    </r>
    <r>
      <rPr>
        <sz val="10"/>
        <rFont val="ＭＳ 明朝"/>
        <family val="1"/>
      </rPr>
      <t>週毎に</t>
    </r>
    <r>
      <rPr>
        <sz val="10"/>
        <rFont val="Times New Roman"/>
        <family val="1"/>
      </rPr>
      <t>9</t>
    </r>
    <r>
      <rPr>
        <sz val="10"/>
        <rFont val="ＭＳ 明朝"/>
        <family val="1"/>
      </rPr>
      <t>ポイント加算する</t>
    </r>
  </si>
  <si>
    <t>I</t>
  </si>
  <si>
    <t>被験者層</t>
  </si>
  <si>
    <r>
      <t>成</t>
    </r>
    <r>
      <rPr>
        <sz val="10"/>
        <rFont val="Times New Roman"/>
        <family val="1"/>
      </rPr>
      <t xml:space="preserve">     </t>
    </r>
    <r>
      <rPr>
        <sz val="10"/>
        <rFont val="ＭＳ 明朝"/>
        <family val="1"/>
      </rPr>
      <t>人</t>
    </r>
  </si>
  <si>
    <t>乳児・新生児</t>
  </si>
  <si>
    <t>J</t>
  </si>
  <si>
    <r>
      <t>19</t>
    </r>
    <r>
      <rPr>
        <sz val="10"/>
        <rFont val="ＭＳ 明朝"/>
        <family val="1"/>
      </rPr>
      <t>以下</t>
    </r>
  </si>
  <si>
    <r>
      <t>20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29</t>
    </r>
  </si>
  <si>
    <r>
      <t>30</t>
    </r>
    <r>
      <rPr>
        <sz val="10"/>
        <rFont val="ＭＳ 明朝"/>
        <family val="1"/>
      </rPr>
      <t>以上</t>
    </r>
  </si>
  <si>
    <t>K</t>
  </si>
  <si>
    <r>
      <t>4</t>
    </r>
    <r>
      <rPr>
        <sz val="10"/>
        <rFont val="ＭＳ 明朝"/>
        <family val="1"/>
      </rPr>
      <t>以下</t>
    </r>
  </si>
  <si>
    <r>
      <t>5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9</t>
    </r>
  </si>
  <si>
    <r>
      <t>10</t>
    </r>
    <r>
      <rPr>
        <sz val="10"/>
        <rFont val="ＭＳ 明朝"/>
        <family val="1"/>
      </rPr>
      <t>以上</t>
    </r>
  </si>
  <si>
    <t>L</t>
  </si>
  <si>
    <t>臨床症状観察項目数</t>
  </si>
  <si>
    <t>M</t>
  </si>
  <si>
    <r>
      <t>49</t>
    </r>
    <r>
      <rPr>
        <sz val="10"/>
        <rFont val="ＭＳ 明朝"/>
        <family val="1"/>
      </rPr>
      <t>以下</t>
    </r>
  </si>
  <si>
    <r>
      <t>50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99</t>
    </r>
  </si>
  <si>
    <r>
      <t>100</t>
    </r>
    <r>
      <rPr>
        <sz val="10"/>
        <rFont val="ＭＳ 明朝"/>
        <family val="1"/>
      </rPr>
      <t>以上</t>
    </r>
  </si>
  <si>
    <t>N</t>
  </si>
  <si>
    <t>O</t>
  </si>
  <si>
    <t>P</t>
  </si>
  <si>
    <t>生検回数</t>
  </si>
  <si>
    <t>Q</t>
  </si>
  <si>
    <t>症例発表</t>
  </si>
  <si>
    <r>
      <t xml:space="preserve">1 </t>
    </r>
    <r>
      <rPr>
        <sz val="10"/>
        <rFont val="ＭＳ 明朝"/>
        <family val="1"/>
      </rPr>
      <t>回</t>
    </r>
  </si>
  <si>
    <t>R</t>
  </si>
  <si>
    <r>
      <t>30</t>
    </r>
    <r>
      <rPr>
        <sz val="10"/>
        <rFont val="ＭＳ 明朝"/>
        <family val="1"/>
      </rPr>
      <t>枚以内</t>
    </r>
  </si>
  <si>
    <r>
      <t>31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50</t>
    </r>
    <r>
      <rPr>
        <sz val="10"/>
        <rFont val="ＭＳ 明朝"/>
        <family val="1"/>
      </rPr>
      <t>枚</t>
    </r>
  </si>
  <si>
    <r>
      <t>51</t>
    </r>
    <r>
      <rPr>
        <sz val="10"/>
        <rFont val="ＭＳ 明朝"/>
        <family val="1"/>
      </rPr>
      <t>枚以上</t>
    </r>
  </si>
  <si>
    <t>S</t>
  </si>
  <si>
    <t>相の種類</t>
  </si>
  <si>
    <t>Ⅱ相・Ⅲ相</t>
  </si>
  <si>
    <t>Ⅰ相</t>
  </si>
  <si>
    <r>
      <t>合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ポ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イ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ン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ト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数</t>
    </r>
  </si>
  <si>
    <r>
      <t>1</t>
    </r>
    <r>
      <rPr>
        <sz val="10"/>
        <rFont val="ＭＳ 明朝"/>
        <family val="1"/>
      </rPr>
      <t>．</t>
    </r>
    <r>
      <rPr>
        <sz val="10"/>
        <rFont val="Times New Roman"/>
        <family val="1"/>
      </rPr>
      <t>Q</t>
    </r>
    <r>
      <rPr>
        <sz val="10"/>
        <rFont val="ＭＳ 明朝"/>
        <family val="1"/>
      </rPr>
      <t>及び</t>
    </r>
    <r>
      <rPr>
        <sz val="10"/>
        <rFont val="Times New Roman"/>
        <family val="1"/>
      </rPr>
      <t>R</t>
    </r>
    <r>
      <rPr>
        <sz val="10"/>
        <rFont val="ＭＳ 明朝"/>
        <family val="1"/>
      </rPr>
      <t>を除いた合計ポイント数</t>
    </r>
  </si>
  <si>
    <r>
      <t>2</t>
    </r>
    <r>
      <rPr>
        <sz val="10"/>
        <rFont val="ＭＳ 明朝"/>
        <family val="1"/>
      </rPr>
      <t>．</t>
    </r>
    <r>
      <rPr>
        <sz val="10"/>
        <rFont val="Times New Roman"/>
        <family val="1"/>
      </rPr>
      <t>Q</t>
    </r>
    <r>
      <rPr>
        <sz val="10"/>
        <rFont val="ＭＳ 明朝"/>
        <family val="1"/>
      </rPr>
      <t>及び</t>
    </r>
    <r>
      <rPr>
        <sz val="10"/>
        <rFont val="Times New Roman"/>
        <family val="1"/>
      </rPr>
      <t>R</t>
    </r>
    <r>
      <rPr>
        <sz val="10"/>
        <rFont val="ＭＳ 明朝"/>
        <family val="1"/>
      </rPr>
      <t>の合計ポイント数</t>
    </r>
  </si>
  <si>
    <t>要　　　　　素</t>
  </si>
  <si>
    <t>ポ　　イ　　ン　　ト</t>
  </si>
  <si>
    <t>他の適応に
国内で承認</t>
  </si>
  <si>
    <t>同一適応に
欧米で承認</t>
  </si>
  <si>
    <t>同効薬でも
不変使用可</t>
  </si>
  <si>
    <t>同効薬のみ
禁止</t>
  </si>
  <si>
    <r>
      <t>小児､成人</t>
    </r>
    <r>
      <rPr>
        <sz val="10"/>
        <rFont val="Times New Roman"/>
        <family val="1"/>
      </rPr>
      <t xml:space="preserve"> 
(</t>
    </r>
    <r>
      <rPr>
        <sz val="10"/>
        <rFont val="ＭＳ 明朝"/>
        <family val="1"/>
      </rPr>
      <t>高齢者、肝、
腎障害等合併有</t>
    </r>
    <r>
      <rPr>
        <sz val="10"/>
        <rFont val="Times New Roman"/>
        <family val="1"/>
      </rPr>
      <t>)</t>
    </r>
  </si>
  <si>
    <t>被験者の選出
(適格＋除外基準数)</t>
  </si>
  <si>
    <t>チェックポイントの
経過観察回数</t>
  </si>
  <si>
    <t>一般的臨床検査＋
非侵襲的機能検査
及び画像診断項目数</t>
  </si>
  <si>
    <t>侵襲的機能検査及び
画像診断回数</t>
  </si>
  <si>
    <t>特殊検査のための検体
採取回数</t>
  </si>
  <si>
    <t>承認申請に使用される
文書等の作成</t>
  </si>
  <si>
    <t>)</t>
  </si>
  <si>
    <t>×６,０００円</t>
  </si>
  <si>
    <t>×６,０００円 × 症例数（</t>
  </si>
  <si>
    <t>円＿　①</t>
  </si>
  <si>
    <t>円＿　②</t>
  </si>
  <si>
    <r>
      <t xml:space="preserve"> </t>
    </r>
    <r>
      <rPr>
        <sz val="10"/>
        <rFont val="ＭＳ Ｐ明朝"/>
        <family val="1"/>
      </rPr>
      <t>臨床試験研究経費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①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＋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②</t>
    </r>
    <r>
      <rPr>
        <sz val="10"/>
        <rFont val="Times New Roman"/>
        <family val="1"/>
      </rPr>
      <t xml:space="preserve">  </t>
    </r>
    <r>
      <rPr>
        <sz val="10"/>
        <rFont val="ＭＳ Ｐ明朝"/>
        <family val="1"/>
      </rPr>
      <t>＝</t>
    </r>
  </si>
  <si>
    <t>円</t>
  </si>
  <si>
    <t>)＝</t>
  </si>
  <si>
    <t>＝</t>
  </si>
  <si>
    <t>ウエイト</t>
  </si>
  <si>
    <r>
      <t>算出額：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合計ポイント数の１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（</t>
    </r>
  </si>
  <si>
    <t>合計ポイント数の２ （</t>
  </si>
  <si>
    <t>×</t>
  </si>
  <si>
    <t xml:space="preserve"> 回数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</si>
</sst>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1">
    <font>
      <sz val="11"/>
      <name val="ＭＳ Ｐゴシック"/>
      <family val="3"/>
    </font>
    <font>
      <sz val="10.5"/>
      <name val="Century"/>
      <family val="1"/>
    </font>
    <font>
      <sz val="14"/>
      <name val="ＭＳ ゴシック"/>
      <family val="3"/>
    </font>
    <font>
      <sz val="14"/>
      <name val="Times New Roman"/>
      <family val="1"/>
    </font>
    <font>
      <sz val="10.5"/>
      <name val="Times New Roman"/>
      <family val="1"/>
    </font>
    <font>
      <sz val="10.5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38" fontId="10" fillId="0" borderId="4" xfId="16" applyFont="1" applyBorder="1" applyAlignment="1">
      <alignment horizontal="right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C3" sqref="C3:L3"/>
    </sheetView>
  </sheetViews>
  <sheetFormatPr defaultColWidth="9.00390625" defaultRowHeight="13.5"/>
  <cols>
    <col min="1" max="1" width="4.375" style="0" customWidth="1"/>
    <col min="2" max="2" width="20.00390625" style="0" customWidth="1"/>
    <col min="3" max="3" width="3.125" style="0" customWidth="1"/>
    <col min="4" max="4" width="3.75390625" style="0" customWidth="1"/>
    <col min="5" max="5" width="1.875" style="0" customWidth="1"/>
    <col min="6" max="6" width="15.00390625" style="0" customWidth="1"/>
    <col min="7" max="8" width="3.75390625" style="0" customWidth="1"/>
    <col min="9" max="9" width="6.875" style="0" customWidth="1"/>
    <col min="10" max="10" width="3.75390625" style="0" customWidth="1"/>
    <col min="11" max="11" width="11.50390625" style="0" customWidth="1"/>
  </cols>
  <sheetData>
    <row r="1" spans="1:12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14.25">
      <c r="A2" s="1"/>
    </row>
    <row r="3" spans="1:12" ht="22.5" customHeight="1">
      <c r="A3" s="66" t="s">
        <v>1</v>
      </c>
      <c r="B3" s="66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2.5" customHeight="1">
      <c r="A4" s="66" t="s">
        <v>2</v>
      </c>
      <c r="B4" s="66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ht="14.25">
      <c r="A5" s="1"/>
    </row>
    <row r="6" spans="1:12" ht="18.75" customHeight="1">
      <c r="A6" s="77" t="s">
        <v>79</v>
      </c>
      <c r="B6" s="78"/>
      <c r="C6" s="78"/>
      <c r="D6" s="73" t="s">
        <v>101</v>
      </c>
      <c r="E6" s="74"/>
      <c r="F6" s="80" t="s">
        <v>80</v>
      </c>
      <c r="G6" s="81"/>
      <c r="H6" s="81"/>
      <c r="I6" s="81"/>
      <c r="J6" s="81"/>
      <c r="K6" s="81"/>
      <c r="L6" s="82"/>
    </row>
    <row r="7" spans="1:12" ht="18.75" customHeight="1">
      <c r="A7" s="79"/>
      <c r="B7" s="40"/>
      <c r="C7" s="40"/>
      <c r="D7" s="75"/>
      <c r="E7" s="76"/>
      <c r="F7" s="17" t="s">
        <v>3</v>
      </c>
      <c r="G7" s="31" t="s">
        <v>5</v>
      </c>
      <c r="H7" s="32"/>
      <c r="I7" s="33"/>
      <c r="J7" s="32" t="s">
        <v>7</v>
      </c>
      <c r="K7" s="32"/>
      <c r="L7" s="83" t="s">
        <v>9</v>
      </c>
    </row>
    <row r="8" spans="1:12" ht="18.75" customHeight="1">
      <c r="A8" s="79"/>
      <c r="B8" s="40"/>
      <c r="C8" s="40"/>
      <c r="D8" s="75"/>
      <c r="E8" s="76"/>
      <c r="F8" s="18" t="s">
        <v>4</v>
      </c>
      <c r="G8" s="84" t="s">
        <v>6</v>
      </c>
      <c r="H8" s="85"/>
      <c r="I8" s="86"/>
      <c r="J8" s="85" t="s">
        <v>8</v>
      </c>
      <c r="K8" s="85"/>
      <c r="L8" s="83"/>
    </row>
    <row r="9" spans="1:12" ht="18.75" customHeight="1">
      <c r="A9" s="19" t="s">
        <v>10</v>
      </c>
      <c r="B9" s="54" t="s">
        <v>11</v>
      </c>
      <c r="C9" s="55"/>
      <c r="D9" s="38">
        <v>2</v>
      </c>
      <c r="E9" s="39"/>
      <c r="F9" s="20" t="s">
        <v>12</v>
      </c>
      <c r="G9" s="51" t="s">
        <v>13</v>
      </c>
      <c r="H9" s="52"/>
      <c r="I9" s="53"/>
      <c r="J9" s="61" t="s">
        <v>14</v>
      </c>
      <c r="K9" s="61"/>
      <c r="L9" s="26"/>
    </row>
    <row r="10" spans="1:12" ht="18.75" customHeight="1">
      <c r="A10" s="19" t="s">
        <v>15</v>
      </c>
      <c r="B10" s="46" t="s">
        <v>16</v>
      </c>
      <c r="C10" s="47"/>
      <c r="D10" s="38">
        <v>1</v>
      </c>
      <c r="E10" s="39"/>
      <c r="F10" s="30" t="s">
        <v>17</v>
      </c>
      <c r="G10" s="51" t="s">
        <v>18</v>
      </c>
      <c r="H10" s="52"/>
      <c r="I10" s="53"/>
      <c r="J10" s="58"/>
      <c r="K10" s="59"/>
      <c r="L10" s="26"/>
    </row>
    <row r="11" spans="1:12" ht="37.5" customHeight="1">
      <c r="A11" s="19" t="s">
        <v>19</v>
      </c>
      <c r="B11" s="46" t="s">
        <v>20</v>
      </c>
      <c r="C11" s="47"/>
      <c r="D11" s="38">
        <v>1</v>
      </c>
      <c r="E11" s="39"/>
      <c r="F11" s="20" t="s">
        <v>81</v>
      </c>
      <c r="G11" s="51" t="s">
        <v>82</v>
      </c>
      <c r="H11" s="52"/>
      <c r="I11" s="53"/>
      <c r="J11" s="61" t="s">
        <v>21</v>
      </c>
      <c r="K11" s="61"/>
      <c r="L11" s="26"/>
    </row>
    <row r="12" spans="1:12" ht="18.75" customHeight="1">
      <c r="A12" s="19" t="s">
        <v>22</v>
      </c>
      <c r="B12" s="46" t="s">
        <v>23</v>
      </c>
      <c r="C12" s="47"/>
      <c r="D12" s="38">
        <v>2</v>
      </c>
      <c r="E12" s="39"/>
      <c r="F12" s="20" t="s">
        <v>24</v>
      </c>
      <c r="G12" s="51" t="s">
        <v>25</v>
      </c>
      <c r="H12" s="52"/>
      <c r="I12" s="53"/>
      <c r="J12" s="61" t="s">
        <v>26</v>
      </c>
      <c r="K12" s="61"/>
      <c r="L12" s="26"/>
    </row>
    <row r="13" spans="1:12" ht="18.75" customHeight="1">
      <c r="A13" s="19" t="s">
        <v>27</v>
      </c>
      <c r="B13" s="46" t="s">
        <v>28</v>
      </c>
      <c r="C13" s="47"/>
      <c r="D13" s="38">
        <v>3</v>
      </c>
      <c r="E13" s="39"/>
      <c r="F13" s="30" t="s">
        <v>29</v>
      </c>
      <c r="G13" s="56"/>
      <c r="H13" s="62"/>
      <c r="I13" s="57"/>
      <c r="J13" s="56"/>
      <c r="K13" s="57"/>
      <c r="L13" s="26"/>
    </row>
    <row r="14" spans="1:12" ht="37.5" customHeight="1">
      <c r="A14" s="19" t="s">
        <v>30</v>
      </c>
      <c r="B14" s="46" t="s">
        <v>31</v>
      </c>
      <c r="C14" s="47"/>
      <c r="D14" s="38">
        <v>1</v>
      </c>
      <c r="E14" s="39"/>
      <c r="F14" s="20" t="s">
        <v>83</v>
      </c>
      <c r="G14" s="63" t="s">
        <v>84</v>
      </c>
      <c r="H14" s="61"/>
      <c r="I14" s="64"/>
      <c r="J14" s="52" t="s">
        <v>32</v>
      </c>
      <c r="K14" s="52"/>
      <c r="L14" s="26"/>
    </row>
    <row r="15" spans="1:12" ht="18.75" customHeight="1">
      <c r="A15" s="19" t="s">
        <v>33</v>
      </c>
      <c r="B15" s="46" t="s">
        <v>34</v>
      </c>
      <c r="C15" s="47"/>
      <c r="D15" s="38">
        <v>1</v>
      </c>
      <c r="E15" s="39"/>
      <c r="F15" s="20" t="s">
        <v>35</v>
      </c>
      <c r="G15" s="51" t="s">
        <v>36</v>
      </c>
      <c r="H15" s="52"/>
      <c r="I15" s="53"/>
      <c r="J15" s="61" t="s">
        <v>37</v>
      </c>
      <c r="K15" s="61"/>
      <c r="L15" s="26"/>
    </row>
    <row r="16" spans="1:12" ht="45" customHeight="1">
      <c r="A16" s="19" t="s">
        <v>38</v>
      </c>
      <c r="B16" s="46" t="s">
        <v>39</v>
      </c>
      <c r="C16" s="47"/>
      <c r="D16" s="38">
        <v>3</v>
      </c>
      <c r="E16" s="39"/>
      <c r="F16" s="22" t="s">
        <v>40</v>
      </c>
      <c r="G16" s="38" t="s">
        <v>41</v>
      </c>
      <c r="H16" s="50"/>
      <c r="I16" s="39"/>
      <c r="J16" s="60" t="s">
        <v>42</v>
      </c>
      <c r="K16" s="60"/>
      <c r="L16" s="26"/>
    </row>
    <row r="17" spans="1:12" ht="45" customHeight="1">
      <c r="A17" s="19" t="s">
        <v>43</v>
      </c>
      <c r="B17" s="46" t="s">
        <v>44</v>
      </c>
      <c r="C17" s="47"/>
      <c r="D17" s="38">
        <v>1</v>
      </c>
      <c r="E17" s="39"/>
      <c r="F17" s="20" t="s">
        <v>45</v>
      </c>
      <c r="G17" s="63" t="s">
        <v>85</v>
      </c>
      <c r="H17" s="61"/>
      <c r="I17" s="64"/>
      <c r="J17" s="52" t="s">
        <v>46</v>
      </c>
      <c r="K17" s="52"/>
      <c r="L17" s="26"/>
    </row>
    <row r="18" spans="1:12" ht="37.5" customHeight="1">
      <c r="A18" s="19" t="s">
        <v>47</v>
      </c>
      <c r="B18" s="48" t="s">
        <v>86</v>
      </c>
      <c r="C18" s="49"/>
      <c r="D18" s="38">
        <v>1</v>
      </c>
      <c r="E18" s="39"/>
      <c r="F18" s="22" t="s">
        <v>48</v>
      </c>
      <c r="G18" s="70" t="s">
        <v>49</v>
      </c>
      <c r="H18" s="60"/>
      <c r="I18" s="71"/>
      <c r="J18" s="50" t="s">
        <v>50</v>
      </c>
      <c r="K18" s="50"/>
      <c r="L18" s="26"/>
    </row>
    <row r="19" spans="1:12" ht="37.5" customHeight="1">
      <c r="A19" s="19" t="s">
        <v>51</v>
      </c>
      <c r="B19" s="48" t="s">
        <v>87</v>
      </c>
      <c r="C19" s="49"/>
      <c r="D19" s="38">
        <v>2</v>
      </c>
      <c r="E19" s="39"/>
      <c r="F19" s="22" t="s">
        <v>52</v>
      </c>
      <c r="G19" s="38" t="s">
        <v>53</v>
      </c>
      <c r="H19" s="50"/>
      <c r="I19" s="39"/>
      <c r="J19" s="60" t="s">
        <v>54</v>
      </c>
      <c r="K19" s="60"/>
      <c r="L19" s="26"/>
    </row>
    <row r="20" spans="1:12" ht="18.75" customHeight="1">
      <c r="A20" s="19" t="s">
        <v>55</v>
      </c>
      <c r="B20" s="46" t="s">
        <v>56</v>
      </c>
      <c r="C20" s="47"/>
      <c r="D20" s="38">
        <v>1</v>
      </c>
      <c r="E20" s="39"/>
      <c r="F20" s="22" t="s">
        <v>52</v>
      </c>
      <c r="G20" s="38" t="s">
        <v>53</v>
      </c>
      <c r="H20" s="50"/>
      <c r="I20" s="39"/>
      <c r="J20" s="60" t="s">
        <v>54</v>
      </c>
      <c r="K20" s="60"/>
      <c r="L20" s="26"/>
    </row>
    <row r="21" spans="1:12" ht="45" customHeight="1">
      <c r="A21" s="19" t="s">
        <v>57</v>
      </c>
      <c r="B21" s="48" t="s">
        <v>88</v>
      </c>
      <c r="C21" s="49"/>
      <c r="D21" s="38">
        <v>1</v>
      </c>
      <c r="E21" s="39"/>
      <c r="F21" s="29" t="s">
        <v>58</v>
      </c>
      <c r="G21" s="38" t="s">
        <v>59</v>
      </c>
      <c r="H21" s="50"/>
      <c r="I21" s="39"/>
      <c r="J21" s="50" t="s">
        <v>60</v>
      </c>
      <c r="K21" s="50"/>
      <c r="L21" s="26"/>
    </row>
    <row r="22" spans="1:12" ht="37.5" customHeight="1">
      <c r="A22" s="19" t="s">
        <v>61</v>
      </c>
      <c r="B22" s="48" t="s">
        <v>89</v>
      </c>
      <c r="C22" s="49"/>
      <c r="D22" s="38">
        <v>3</v>
      </c>
      <c r="E22" s="39"/>
      <c r="F22" s="44" t="s">
        <v>104</v>
      </c>
      <c r="G22" s="45"/>
      <c r="H22" s="28"/>
      <c r="I22" s="42" t="s">
        <v>105</v>
      </c>
      <c r="J22" s="42"/>
      <c r="K22" s="43"/>
      <c r="L22" s="21">
        <f>D22*H22</f>
        <v>0</v>
      </c>
    </row>
    <row r="23" spans="1:12" ht="37.5" customHeight="1">
      <c r="A23" s="19" t="s">
        <v>62</v>
      </c>
      <c r="B23" s="48" t="s">
        <v>90</v>
      </c>
      <c r="C23" s="49"/>
      <c r="D23" s="38">
        <v>2</v>
      </c>
      <c r="E23" s="39"/>
      <c r="F23" s="44" t="s">
        <v>104</v>
      </c>
      <c r="G23" s="45"/>
      <c r="H23" s="28"/>
      <c r="I23" s="42" t="s">
        <v>105</v>
      </c>
      <c r="J23" s="42"/>
      <c r="K23" s="43"/>
      <c r="L23" s="21">
        <f>D23*H23</f>
        <v>0</v>
      </c>
    </row>
    <row r="24" spans="1:12" ht="18.75" customHeight="1">
      <c r="A24" s="19" t="s">
        <v>63</v>
      </c>
      <c r="B24" s="46" t="s">
        <v>64</v>
      </c>
      <c r="C24" s="47"/>
      <c r="D24" s="38">
        <v>5</v>
      </c>
      <c r="E24" s="39"/>
      <c r="F24" s="44" t="s">
        <v>104</v>
      </c>
      <c r="G24" s="45"/>
      <c r="H24" s="28"/>
      <c r="I24" s="42" t="s">
        <v>105</v>
      </c>
      <c r="J24" s="42"/>
      <c r="K24" s="43"/>
      <c r="L24" s="21">
        <f>D24*H24</f>
        <v>0</v>
      </c>
    </row>
    <row r="25" spans="1:12" ht="18.75" customHeight="1">
      <c r="A25" s="19" t="s">
        <v>65</v>
      </c>
      <c r="B25" s="46" t="s">
        <v>66</v>
      </c>
      <c r="C25" s="47"/>
      <c r="D25" s="38">
        <v>7</v>
      </c>
      <c r="E25" s="39"/>
      <c r="F25" s="22" t="s">
        <v>67</v>
      </c>
      <c r="G25" s="56"/>
      <c r="H25" s="62"/>
      <c r="I25" s="57"/>
      <c r="J25" s="56"/>
      <c r="K25" s="57"/>
      <c r="L25" s="26"/>
    </row>
    <row r="26" spans="1:12" ht="36.75" customHeight="1">
      <c r="A26" s="19" t="s">
        <v>68</v>
      </c>
      <c r="B26" s="48" t="s">
        <v>91</v>
      </c>
      <c r="C26" s="49"/>
      <c r="D26" s="38">
        <v>5</v>
      </c>
      <c r="E26" s="39"/>
      <c r="F26" s="22" t="s">
        <v>69</v>
      </c>
      <c r="G26" s="38" t="s">
        <v>70</v>
      </c>
      <c r="H26" s="50"/>
      <c r="I26" s="39"/>
      <c r="J26" s="50" t="s">
        <v>71</v>
      </c>
      <c r="K26" s="50"/>
      <c r="L26" s="26"/>
    </row>
    <row r="27" spans="1:12" ht="18.75" customHeight="1">
      <c r="A27" s="19" t="s">
        <v>72</v>
      </c>
      <c r="B27" s="46" t="s">
        <v>73</v>
      </c>
      <c r="C27" s="47"/>
      <c r="D27" s="38">
        <v>2</v>
      </c>
      <c r="E27" s="39"/>
      <c r="F27" s="30" t="s">
        <v>74</v>
      </c>
      <c r="G27" s="51" t="s">
        <v>75</v>
      </c>
      <c r="H27" s="52"/>
      <c r="I27" s="53"/>
      <c r="J27" s="58"/>
      <c r="K27" s="59"/>
      <c r="L27" s="26"/>
    </row>
    <row r="28" spans="1:12" ht="18.75" customHeight="1">
      <c r="A28" s="35" t="s">
        <v>76</v>
      </c>
      <c r="B28" s="36"/>
      <c r="C28" s="36"/>
      <c r="D28" s="36"/>
      <c r="E28" s="36"/>
      <c r="F28" s="34" t="s">
        <v>77</v>
      </c>
      <c r="G28" s="68"/>
      <c r="H28" s="68"/>
      <c r="I28" s="68"/>
      <c r="J28" s="68"/>
      <c r="K28" s="69"/>
      <c r="L28" s="24">
        <f>SUM(L9:L24,L27)</f>
        <v>0</v>
      </c>
    </row>
    <row r="29" spans="1:12" ht="18.75" customHeight="1">
      <c r="A29" s="35"/>
      <c r="B29" s="36"/>
      <c r="C29" s="36"/>
      <c r="D29" s="36"/>
      <c r="E29" s="36"/>
      <c r="F29" s="34" t="s">
        <v>78</v>
      </c>
      <c r="G29" s="68"/>
      <c r="H29" s="68"/>
      <c r="I29" s="68"/>
      <c r="J29" s="68"/>
      <c r="K29" s="69"/>
      <c r="L29" s="24">
        <f>SUM(L25:L26)</f>
        <v>0</v>
      </c>
    </row>
    <row r="30" spans="1:12" ht="18.75" customHeight="1">
      <c r="A30" s="67" t="s">
        <v>102</v>
      </c>
      <c r="B30" s="37"/>
      <c r="C30" s="40">
        <f>L28</f>
        <v>0</v>
      </c>
      <c r="D30" s="40"/>
      <c r="E30" s="7" t="s">
        <v>92</v>
      </c>
      <c r="F30" s="41" t="s">
        <v>94</v>
      </c>
      <c r="G30" s="41"/>
      <c r="H30" s="41"/>
      <c r="I30" s="27"/>
      <c r="J30" s="8" t="s">
        <v>99</v>
      </c>
      <c r="K30" s="6">
        <f>C30*6000*I30</f>
        <v>0</v>
      </c>
      <c r="L30" s="9" t="s">
        <v>95</v>
      </c>
    </row>
    <row r="31" spans="1:12" ht="18.75" customHeight="1">
      <c r="A31" s="2"/>
      <c r="B31" s="8" t="s">
        <v>103</v>
      </c>
      <c r="C31" s="40">
        <f>L29</f>
        <v>0</v>
      </c>
      <c r="D31" s="40"/>
      <c r="E31" s="7" t="s">
        <v>92</v>
      </c>
      <c r="F31" s="7" t="s">
        <v>93</v>
      </c>
      <c r="G31" s="6"/>
      <c r="H31" s="6"/>
      <c r="I31" s="6"/>
      <c r="J31" s="10" t="s">
        <v>100</v>
      </c>
      <c r="K31" s="6">
        <f>C31*6000</f>
        <v>0</v>
      </c>
      <c r="L31" s="9" t="s">
        <v>96</v>
      </c>
    </row>
    <row r="32" spans="1:12" ht="15" customHeight="1">
      <c r="A32" s="11"/>
      <c r="B32" s="12"/>
      <c r="C32" s="12"/>
      <c r="D32" s="12"/>
      <c r="E32" s="13" t="s">
        <v>97</v>
      </c>
      <c r="F32" s="25">
        <f>K30+K31</f>
        <v>0</v>
      </c>
      <c r="G32" s="16" t="s">
        <v>98</v>
      </c>
      <c r="H32" s="15"/>
      <c r="I32" s="14"/>
      <c r="J32" s="14"/>
      <c r="K32" s="12"/>
      <c r="L32" s="23"/>
    </row>
    <row r="33" spans="1:12" ht="3.75" customHeight="1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4"/>
    </row>
  </sheetData>
  <sheetProtection password="CC4D" sheet="1" objects="1" scenarios="1"/>
  <mergeCells count="96">
    <mergeCell ref="G15:I15"/>
    <mergeCell ref="C3:L3"/>
    <mergeCell ref="C4:L4"/>
    <mergeCell ref="D6:E8"/>
    <mergeCell ref="A6:C8"/>
    <mergeCell ref="F6:L6"/>
    <mergeCell ref="L7:L8"/>
    <mergeCell ref="G8:I8"/>
    <mergeCell ref="J7:K7"/>
    <mergeCell ref="J8:K8"/>
    <mergeCell ref="B19:C19"/>
    <mergeCell ref="B20:C20"/>
    <mergeCell ref="G16:I16"/>
    <mergeCell ref="G17:I17"/>
    <mergeCell ref="G18:I18"/>
    <mergeCell ref="B17:C17"/>
    <mergeCell ref="B18:C18"/>
    <mergeCell ref="D17:E17"/>
    <mergeCell ref="D18:E18"/>
    <mergeCell ref="D19:E19"/>
    <mergeCell ref="A1:L1"/>
    <mergeCell ref="A3:B3"/>
    <mergeCell ref="A4:B4"/>
    <mergeCell ref="A30:B30"/>
    <mergeCell ref="A28:E29"/>
    <mergeCell ref="G7:I7"/>
    <mergeCell ref="F28:K28"/>
    <mergeCell ref="F29:K29"/>
    <mergeCell ref="G9:I9"/>
    <mergeCell ref="G10:I10"/>
    <mergeCell ref="G11:I11"/>
    <mergeCell ref="G12:I12"/>
    <mergeCell ref="G21:I21"/>
    <mergeCell ref="G25:I25"/>
    <mergeCell ref="G19:I19"/>
    <mergeCell ref="G20:I20"/>
    <mergeCell ref="F22:G22"/>
    <mergeCell ref="F23:G23"/>
    <mergeCell ref="G13:I13"/>
    <mergeCell ref="G14:I14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5:K25"/>
    <mergeCell ref="J26:K26"/>
    <mergeCell ref="J27:K27"/>
    <mergeCell ref="I22:K22"/>
    <mergeCell ref="I23:K23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C31:D31"/>
    <mergeCell ref="F30:H30"/>
    <mergeCell ref="I24:K24"/>
    <mergeCell ref="F24:G24"/>
    <mergeCell ref="B25:C25"/>
    <mergeCell ref="B27:C27"/>
    <mergeCell ref="B26:C26"/>
    <mergeCell ref="C30:D30"/>
    <mergeCell ref="G26:I26"/>
    <mergeCell ref="G27:I27"/>
    <mergeCell ref="D9:E9"/>
    <mergeCell ref="D10:E10"/>
    <mergeCell ref="D11:E11"/>
    <mergeCell ref="D12:E12"/>
    <mergeCell ref="D13:E13"/>
    <mergeCell ref="D14:E14"/>
    <mergeCell ref="D15:E15"/>
    <mergeCell ref="D16:E16"/>
    <mergeCell ref="D20:E20"/>
    <mergeCell ref="D21:E21"/>
    <mergeCell ref="D22:E22"/>
    <mergeCell ref="D23:E23"/>
    <mergeCell ref="D24:E24"/>
    <mergeCell ref="D25:E25"/>
    <mergeCell ref="D26:E26"/>
    <mergeCell ref="D27:E27"/>
  </mergeCells>
  <dataValidations count="1">
    <dataValidation allowBlank="1" showInputMessage="1" showErrorMessage="1" imeMode="hiragana" sqref="C3:L4"/>
  </dataValidation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&amp;L院内書式１－３－１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市立砺波総合病院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研究経費・治験薬管理ポイント表</dc:title>
  <dc:subject/>
  <dc:creator>砺波総合病院</dc:creator>
  <cp:keywords/>
  <dc:description/>
  <cp:lastModifiedBy> </cp:lastModifiedBy>
  <cp:lastPrinted>2010-03-15T05:37:12Z</cp:lastPrinted>
  <dcterms:created xsi:type="dcterms:W3CDTF">2007-03-05T04:23:01Z</dcterms:created>
  <dcterms:modified xsi:type="dcterms:W3CDTF">2010-05-27T08:27:11Z</dcterms:modified>
  <cp:category/>
  <cp:version/>
  <cp:contentType/>
  <cp:contentStatus/>
</cp:coreProperties>
</file>